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DE MADRID\MADRID\"/>
    </mc:Choice>
  </mc:AlternateContent>
  <xr:revisionPtr revIDLastSave="0" documentId="8_{7022AC74-15F9-437B-969B-9B3417048325}" xr6:coauthVersionLast="47" xr6:coauthVersionMax="47" xr10:uidLastSave="{00000000-0000-0000-0000-000000000000}"/>
  <bookViews>
    <workbookView xWindow="20" yWindow="740" windowWidth="19180" windowHeight="10060" xr2:uid="{CBC02CCC-CB36-4CAD-A521-DA11DAA0C9B2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<sst xmlns="http://schemas.openxmlformats.org/spreadsheetml/2006/main" count="268" uniqueCount="196">
  <si>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</si>
  <si>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</si>
  <si>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</si>
  <si>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</si>
  <si>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</si>
  <si>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</si>
  <si>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</si>
  <si>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</si>
  <si>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</si>
  <si>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</si>
  <si>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</si>
  <si>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</si>
  <si>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</si>
  <si>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</si>
  <si>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SAN LORENZO DE EL ESCORIAL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</si>
  <si>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</si>
  <si>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</si>
  <si>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</si>
  <si>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</si>
  <si>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</si>
  <si>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</si>
  <si>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</si>
  <si>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</si>
  <si>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</si>
  <si>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</si>
  <si>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</si>
  <si>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</si>
  <si>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</si>
  <si>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</si>
  <si>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</si>
  <si>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</si>
  <si>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</si>
  <si>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</si>
  <si>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</si>
  <si>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</si>
  <si>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</si>
  <si>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Colmenar del Arroyo</t>
  </si>
  <si>
    <t>Colmenarejo</t>
  </si>
  <si>
    <t>Escorial, El</t>
  </si>
  <si>
    <t>Fresnedillas de la Oliva</t>
  </si>
  <si>
    <t>Navalagamella</t>
  </si>
  <si>
    <t>Robledo de Chavela</t>
  </si>
  <si>
    <t>San Lorenzo de El Escorial</t>
  </si>
  <si>
    <t>Santa María de la Alameda</t>
  </si>
  <si>
    <t>Valdemaqueda</t>
  </si>
  <si>
    <t>Valdemorillo</t>
  </si>
  <si>
    <t>Villanueva del Pardillo</t>
  </si>
  <si>
    <t>Zarzalejo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</si>
  <si>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</si>
  <si>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</si>
  <si>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</si>
  <si>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</si>
  <si>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</si>
  <si>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</si>
  <si>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</si>
  <si>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</si>
  <si>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</si>
  <si>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</si>
  <si>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</si>
  <si>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</si>
  <si>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</si>
  <si>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</si>
  <si>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</si>
  <si>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</si>
  <si>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</si>
  <si>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</si>
  <si>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</si>
  <si>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</si>
  <si>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</si>
  <si>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</si>
  <si>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</si>
  <si>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</si>
  <si>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</si>
  <si>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Colombia</t>
  </si>
  <si>
    <t>Peru</t>
  </si>
  <si>
    <t>Ucrania</t>
  </si>
  <si>
    <t>Italia</t>
  </si>
  <si>
    <t>Honduras</t>
  </si>
  <si>
    <t>Venezuela</t>
  </si>
  <si>
    <t>Bulgaria</t>
  </si>
  <si>
    <t>Portugal</t>
  </si>
  <si>
    <t>Argentina</t>
  </si>
  <si>
    <t>Francia</t>
  </si>
  <si>
    <t>Reino Unido</t>
  </si>
  <si>
    <t>China</t>
  </si>
  <si>
    <t>Alemania</t>
  </si>
  <si>
    <t>Brasil</t>
  </si>
  <si>
    <t>Ecuador</t>
  </si>
  <si>
    <t>Otros paises de América</t>
  </si>
  <si>
    <t>Paraguay</t>
  </si>
  <si>
    <t>Otros paises de Europa</t>
  </si>
  <si>
    <t>Estados Unidos de América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</si>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</sst>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A3C1AEEB-7170-435A-8689-5CE50747E91D}"/>
    <cellStyle name="Normal" xfId="0" builtinId="0"/>
    <cellStyle name="Normal 2" xfId="1" xr:uid="{46D9732A-A95A-4370-9FFE-994BBAD16D44}"/>
    <cellStyle name="Porcentaje 2" xfId="2" xr:uid="{AC95D470-DC69-4633-A49D-327B6ECC3F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0E-4D21-A3A9-50823AECE60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A0E-4D21-A3A9-50823AECE60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A0E-4D21-A3A9-50823AECE60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A0E-4D21-A3A9-50823AECE60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A0E-4D21-A3A9-50823AECE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52650</c:v>
              </c:pt>
              <c:pt idx="1">
                <c:v>58070</c:v>
              </c:pt>
              <c:pt idx="2">
                <c:v>61980</c:v>
              </c:pt>
              <c:pt idx="3">
                <c:v>66619</c:v>
              </c:pt>
              <c:pt idx="4">
                <c:v>71167</c:v>
              </c:pt>
              <c:pt idx="5">
                <c:v>74452</c:v>
              </c:pt>
              <c:pt idx="6">
                <c:v>78003</c:v>
              </c:pt>
              <c:pt idx="7">
                <c:v>79652</c:v>
              </c:pt>
              <c:pt idx="8">
                <c:v>81547</c:v>
              </c:pt>
              <c:pt idx="9">
                <c:v>82747</c:v>
              </c:pt>
              <c:pt idx="10" formatCode="#,##0">
                <c:v>83958</c:v>
              </c:pt>
              <c:pt idx="11" formatCode="#,##0">
                <c:v>84669</c:v>
              </c:pt>
              <c:pt idx="12" formatCode="#,##0">
                <c:v>84434</c:v>
              </c:pt>
              <c:pt idx="13" formatCode="#,##0">
                <c:v>84550</c:v>
              </c:pt>
              <c:pt idx="14" formatCode="#,##0">
                <c:v>84589</c:v>
              </c:pt>
              <c:pt idx="15" formatCode="#,##0">
                <c:v>85151</c:v>
              </c:pt>
              <c:pt idx="16" formatCode="#,##0">
                <c:v>86023</c:v>
              </c:pt>
              <c:pt idx="17" formatCode="#,##0">
                <c:v>87229</c:v>
              </c:pt>
              <c:pt idx="18" formatCode="#,##0">
                <c:v>88562</c:v>
              </c:pt>
              <c:pt idx="19" formatCode="#,##0">
                <c:v>89806</c:v>
              </c:pt>
              <c:pt idx="20" formatCode="#,##0">
                <c:v>90535</c:v>
              </c:pt>
              <c:pt idx="21" formatCode="#,##0">
                <c:v>92109</c:v>
              </c:pt>
              <c:pt idx="22" formatCode="#,##0">
                <c:v>93858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BD-4296-809A-4A54D2C21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5725-494B-BB2B-EBA662D21A0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5725-494B-BB2B-EBA662D21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AF-4AE5-A7BA-50E01A0BDF6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7AF-4AE5-A7BA-50E01A0BDF6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7AF-4AE5-A7BA-50E01A0BDF6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7AF-4AE5-A7BA-50E01A0BDF6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17AF-4AE5-A7BA-50E01A0BD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29-417B-80D9-DAF98CB1E9F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729-417B-80D9-DAF98CB1E9F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729-417B-80D9-DAF98CB1E9F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729-417B-80D9-DAF98CB1E9F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729-417B-80D9-DAF98CB1E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D5-4DF2-BEF1-751DBCA98E6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DD5-4DF2-BEF1-751DBCA98E63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DD5-4DF2-BEF1-751DBCA98E63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D5-4DF2-BEF1-751DBCA98E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DDD5-4DF2-BEF1-751DBCA98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60-402E-A32C-C6120066770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360-402E-A32C-C6120066770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360-402E-A32C-C6120066770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360-402E-A32C-C6120066770A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60-402E-A32C-C6120066770A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60-402E-A32C-C6120066770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7360-402E-A32C-C61200667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99EEFC5-52AB-4050-85D1-83D638ECF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1A22550-0A0B-4232-ACD0-29DCD515C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AA4C207-4D9A-400E-8A86-BFD9E30D2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0802C92-D062-4B29-9781-8C250BACA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AC0BEE5-CC59-48D8-B339-EB0E52A69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C9EFA5A-2FFD-41A3-A352-30759F826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F78DDC58-9476-485E-AD32-5831A85ADF0F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9293431A-59CA-4DF5-AD58-2D95FF9F2F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B359C18-C7FB-43F9-A7E6-A62695AF7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165DE1A-21A6-4BE5-96F4-C4C18883A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36AEAAF2-751A-4B69-919B-780206FD1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A6F640C6-12D4-467D-B2C5-3457C738E2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5977372-37D5-4E8B-9C87-835C1F08B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D469A62-63C8-4D91-9B79-5F0925E6A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97ABCEE-CB56-4B5A-9615-BD1464A06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9233A38E-93B6-4970-91A5-77DA9B245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92D5388A-7ED0-41C6-A2A1-AA4299A84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E30C3B01-814F-411E-A403-9B7BA5DC0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78A71D4-8031-4BA4-A986-3F4640749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1B48F952-7A6D-42BF-9FD1-2D2618756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0EB8B8E-9A04-47D3-83DE-565FEDE29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49B7-9619-435B-8ADA-AE620E060D54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SAN LORENZO DE EL ESCORIAL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EC70E0DC-7C1C-495B-A242-96D038740223}"/>
    <hyperlink ref="B14:C14" location="Municipios!A1" display="Municipios" xr:uid="{89B7C948-3068-41C3-8047-85EBDD17963D}"/>
    <hyperlink ref="B16:C16" location="'Datos Demograficos'!A1" display="Datos Demograficos" xr:uid="{0FCC053E-3A9B-4A35-8060-9F81638AA6F2}"/>
    <hyperlink ref="B18:C18" location="Nacionalidades!A1" display="Nacionalidades" xr:uid="{63F75CA0-143D-4D7E-89A0-EEDA2284D106}"/>
    <hyperlink ref="H18:I18" location="Trabajo!A1" display="Trabajo" xr:uid="{2411D0EB-45EE-466A-808C-A2242CD1FD11}"/>
    <hyperlink ref="E12:F12" location="'Datos Economicos'!A1" display="Datos Económicos" xr:uid="{0F98CEEF-6457-459B-B89E-310716FF2878}"/>
    <hyperlink ref="E14" location="Trafico!A1" display="Tráfico" xr:uid="{7905919C-187E-4D46-8CBA-6715CF67FF5B}"/>
    <hyperlink ref="E16:F16" location="'Plazas Turisticas'!A1" display="Plazas Turisticas" xr:uid="{CE750D1F-F6B8-4923-ABD8-E9587C29E0C5}"/>
    <hyperlink ref="E18:F18" location="Bancos!A1" display="Bancos" xr:uid="{D78845B3-8BFF-4A23-9CE6-F3AC9BAFA854}"/>
    <hyperlink ref="H12" location="Presupuestos!A1" display="Presupuestos" xr:uid="{E835AE8E-02AB-4EDF-9D02-190C480D0A6A}"/>
    <hyperlink ref="H14" location="'Datos Catastrales'!A1" display="Datos Catastrales" xr:uid="{C1AE90F9-A479-4A13-AD38-734851FC45FE}"/>
    <hyperlink ref="H16:I16" location="Hacienda!A1" display="Hacienda" xr:uid="{FA11075B-DFA9-4061-9D87-E600D2DFCBB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2FF2A-DAA9-414F-965B-82162E14A817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103</v>
      </c>
      <c r="C14" s="101" t="s">
        <v>12</v>
      </c>
      <c r="D14" s="101" t="s">
        <v>143</v>
      </c>
      <c r="E14" s="101" t="s">
        <v>144</v>
      </c>
      <c r="F14" s="101" t="s">
        <v>145</v>
      </c>
      <c r="G14" s="102" t="s">
        <v>146</v>
      </c>
      <c r="H14" s="23"/>
    </row>
    <row r="15" spans="1:8" ht="33" customHeight="1" thickBot="1" x14ac:dyDescent="0.35">
      <c r="A15" s="20"/>
      <c r="B15" s="117">
        <v>31</v>
      </c>
      <c r="C15" s="115">
        <v>31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147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148</v>
      </c>
      <c r="F20" s="129">
        <v>6017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149</v>
      </c>
      <c r="F22" s="130">
        <v>6.5324778251853788E-2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150</v>
      </c>
      <c r="F24" s="129">
        <v>4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151</v>
      </c>
      <c r="F26" s="130">
        <v>0.33333333333333331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1E88DA0E-F33A-4D94-9FB7-A0AEBEBC99A2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32349-D6CC-4387-B08D-7AE0163FDC5A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154</v>
      </c>
      <c r="C15" s="132" t="s">
        <v>155</v>
      </c>
      <c r="D15" s="132" t="s">
        <v>156</v>
      </c>
      <c r="E15" s="132" t="s">
        <v>157</v>
      </c>
      <c r="F15" s="132" t="s">
        <v>158</v>
      </c>
      <c r="G15" s="132" t="s">
        <v>159</v>
      </c>
      <c r="H15" s="132" t="s">
        <v>160</v>
      </c>
      <c r="I15" s="132" t="s">
        <v>161</v>
      </c>
      <c r="J15" s="132" t="s">
        <v>162</v>
      </c>
      <c r="K15" s="133" t="s">
        <v>163</v>
      </c>
      <c r="L15" s="134"/>
    </row>
    <row r="16" spans="1:12" ht="32.25" customHeight="1" thickBot="1" x14ac:dyDescent="0.35">
      <c r="A16" s="20"/>
      <c r="B16" s="135">
        <v>40400.143590000007</v>
      </c>
      <c r="C16" s="136">
        <v>2487.8118100000002</v>
      </c>
      <c r="D16" s="136">
        <v>13051.117670000001</v>
      </c>
      <c r="E16" s="136">
        <v>25539.69325</v>
      </c>
      <c r="F16" s="136">
        <v>1735.5311100000001</v>
      </c>
      <c r="G16" s="136">
        <v>746.22290999999996</v>
      </c>
      <c r="H16" s="136">
        <v>3755.5408699999998</v>
      </c>
      <c r="I16" s="136">
        <v>69.480440000000002</v>
      </c>
      <c r="J16" s="136">
        <v>0</v>
      </c>
      <c r="K16" s="137">
        <v>87785.541649999999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165</v>
      </c>
      <c r="C19" s="132" t="s">
        <v>166</v>
      </c>
      <c r="D19" s="132" t="s">
        <v>167</v>
      </c>
      <c r="E19" s="132" t="s">
        <v>168</v>
      </c>
      <c r="F19" s="132" t="s">
        <v>169</v>
      </c>
      <c r="G19" s="132" t="s">
        <v>160</v>
      </c>
      <c r="H19" s="132" t="s">
        <v>161</v>
      </c>
      <c r="I19" s="132" t="s">
        <v>162</v>
      </c>
      <c r="J19" s="132" t="s">
        <v>170</v>
      </c>
      <c r="L19" s="23"/>
    </row>
    <row r="20" spans="1:12" ht="32.25" customHeight="1" thickBot="1" x14ac:dyDescent="0.35">
      <c r="A20" s="20"/>
      <c r="B20" s="135">
        <v>40419.778570000002</v>
      </c>
      <c r="C20" s="136">
        <v>34555.879379999998</v>
      </c>
      <c r="D20" s="136">
        <v>437.92723999999998</v>
      </c>
      <c r="E20" s="136">
        <v>3088.9291200000002</v>
      </c>
      <c r="F20" s="136">
        <v>7334.2143499999993</v>
      </c>
      <c r="G20" s="136">
        <v>272.54899999999998</v>
      </c>
      <c r="H20" s="136">
        <v>64</v>
      </c>
      <c r="I20" s="136">
        <v>780.61448000000007</v>
      </c>
      <c r="J20" s="137">
        <v>87054.892139999996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172</v>
      </c>
      <c r="C23" s="103" t="s">
        <v>173</v>
      </c>
      <c r="D23" s="103" t="s">
        <v>174</v>
      </c>
      <c r="E23" s="103" t="s">
        <v>175</v>
      </c>
      <c r="F23" s="103" t="s">
        <v>176</v>
      </c>
      <c r="G23" s="103" t="s">
        <v>177</v>
      </c>
      <c r="H23" s="104" t="s">
        <v>170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37402.05524999999</v>
      </c>
      <c r="C24" s="136">
        <v>2970.7587799999997</v>
      </c>
      <c r="D24" s="136">
        <v>20703.174890000002</v>
      </c>
      <c r="E24" s="136">
        <v>2589.9658599999998</v>
      </c>
      <c r="F24" s="136">
        <v>22532.59564</v>
      </c>
      <c r="G24" s="136">
        <v>856.34172000000001</v>
      </c>
      <c r="H24" s="137">
        <v>87054.892139999996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24350056-6BC9-413E-8076-DC785852BE7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EFF53-0075-422E-AAFC-9241B60CA4A5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179</v>
      </c>
      <c r="C14" s="147"/>
      <c r="D14" s="147"/>
      <c r="E14" s="147"/>
      <c r="F14" s="148"/>
      <c r="I14" s="146" t="s">
        <v>180</v>
      </c>
      <c r="J14" s="148"/>
      <c r="K14" s="23"/>
    </row>
    <row r="15" spans="1:11" ht="51" customHeight="1" x14ac:dyDescent="0.3">
      <c r="A15" s="20"/>
      <c r="B15" s="100" t="s">
        <v>181</v>
      </c>
      <c r="C15" s="149">
        <v>65441</v>
      </c>
      <c r="E15" s="150" t="s">
        <v>182</v>
      </c>
      <c r="F15" s="151">
        <v>33349</v>
      </c>
      <c r="G15" s="20"/>
      <c r="I15" s="100" t="s">
        <v>183</v>
      </c>
      <c r="J15" s="149">
        <v>29311</v>
      </c>
      <c r="K15" s="23"/>
    </row>
    <row r="16" spans="1:11" ht="51" customHeight="1" x14ac:dyDescent="0.3">
      <c r="A16" s="20"/>
      <c r="B16" s="150" t="s">
        <v>184</v>
      </c>
      <c r="C16" s="152">
        <v>5659633.4363400005</v>
      </c>
      <c r="E16" s="150" t="s">
        <v>185</v>
      </c>
      <c r="F16" s="153">
        <v>4028.0917000000009</v>
      </c>
      <c r="G16" s="20"/>
      <c r="I16" s="150" t="s">
        <v>186</v>
      </c>
      <c r="J16" s="152">
        <v>61317.1</v>
      </c>
      <c r="K16" s="23"/>
    </row>
    <row r="17" spans="1:13" ht="51" customHeight="1" thickBot="1" x14ac:dyDescent="0.35">
      <c r="A17" s="20"/>
      <c r="B17" s="150" t="s">
        <v>187</v>
      </c>
      <c r="C17" s="152">
        <v>3308556.4385700007</v>
      </c>
      <c r="E17" s="150" t="s">
        <v>188</v>
      </c>
      <c r="F17" s="153">
        <v>1178.4157</v>
      </c>
      <c r="G17" s="20"/>
      <c r="I17" s="154" t="s">
        <v>189</v>
      </c>
      <c r="J17" s="155">
        <v>70187.099999999991</v>
      </c>
      <c r="K17" s="23"/>
    </row>
    <row r="18" spans="1:13" ht="51" customHeight="1" thickBot="1" x14ac:dyDescent="0.35">
      <c r="A18" s="20"/>
      <c r="B18" s="154" t="s">
        <v>190</v>
      </c>
      <c r="C18" s="156">
        <v>2351076.9977699998</v>
      </c>
      <c r="D18" s="157"/>
      <c r="E18" s="154" t="s">
        <v>191</v>
      </c>
      <c r="F18" s="158">
        <v>2849.6759999999999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2A37ED09-6266-4042-A396-FB24AA6EA3E6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F4540-0B19-44AB-A359-D754C056E6D0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193</v>
      </c>
      <c r="E15" s="53">
        <v>44902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194</v>
      </c>
      <c r="E17" s="53">
        <v>5893.7205912876934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28549.944791768739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195</v>
      </c>
      <c r="D21" s="80"/>
      <c r="E21" s="159">
        <v>0.88562599236126571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5D0D46F8-C0F6-40DE-A1D7-018F6E43718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0D6B6-FC59-43A8-99CC-3C88EE76ADEA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670.95001220703125</v>
      </c>
      <c r="H14" s="25" t="s">
        <v>17</v>
      </c>
      <c r="I14" s="26">
        <v>8.3646565008517262E-2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93858</v>
      </c>
      <c r="H16" s="25" t="s">
        <v>17</v>
      </c>
      <c r="I16" s="26">
        <v>1.3390556617324377E-2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0.12611604764644463</v>
      </c>
      <c r="H18" s="25" t="s">
        <v>20</v>
      </c>
      <c r="I18" s="26">
        <v>0.16032073534640137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139.88821565299975</v>
      </c>
      <c r="H20" s="25" t="s">
        <v>20</v>
      </c>
      <c r="I20" s="33">
        <v>873.83736605881177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12.31997805195082</v>
      </c>
      <c r="H22" s="25" t="s">
        <v>20</v>
      </c>
      <c r="I22" s="33">
        <v>2.5503468122491535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2562</v>
      </c>
      <c r="H24" s="25" t="s">
        <v>17</v>
      </c>
      <c r="I24" s="26">
        <v>9.1118603559387137E-3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19428</v>
      </c>
      <c r="H26" s="25" t="s">
        <v>17</v>
      </c>
      <c r="I26" s="26">
        <v>4.198148821220834E-3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4185</v>
      </c>
      <c r="H28" s="25" t="s">
        <v>20</v>
      </c>
      <c r="I28" s="36">
        <v>295865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8431</v>
      </c>
      <c r="H30" s="25" t="s">
        <v>17</v>
      </c>
      <c r="I30" s="26">
        <v>4.9637331323740666E-2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31</v>
      </c>
      <c r="H32" s="25" t="s">
        <v>17</v>
      </c>
      <c r="I32" s="26">
        <v>8.500137098985467E-3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6.5324778251853788E-2</v>
      </c>
      <c r="H34" s="25" t="s">
        <v>29</v>
      </c>
      <c r="I34" s="26">
        <v>0.33333333333333331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350191</v>
      </c>
      <c r="H36" s="25" t="s">
        <v>17</v>
      </c>
      <c r="I36" s="26">
        <v>6.4875450568990106E-2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87048.100279999999</v>
      </c>
      <c r="H38" s="25" t="s">
        <v>17</v>
      </c>
      <c r="I38" s="26">
        <v>9.2049797276910518E-3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28549.944791768739</v>
      </c>
      <c r="H40" s="25" t="s">
        <v>20</v>
      </c>
      <c r="I40" s="36">
        <v>31351.334480103425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A8A89B70-61BF-409F-AEA2-3A751F062CF3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A2C42-391D-4A9B-B86C-DFBE71D60489}">
  <sheetPr codeName="Hoja4">
    <pageSetUpPr fitToPage="1"/>
  </sheetPr>
  <dimension ref="A4:H3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670.95001220703125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56.8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12.31997805195082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2013</v>
      </c>
    </row>
    <row r="25" spans="1:7" x14ac:dyDescent="0.3">
      <c r="B25" s="49" t="s">
        <v>37</v>
      </c>
      <c r="C25" s="50">
        <v>9741</v>
      </c>
    </row>
    <row r="26" spans="1:7" x14ac:dyDescent="0.3">
      <c r="B26" s="49" t="s">
        <v>38</v>
      </c>
      <c r="C26" s="50">
        <v>17262</v>
      </c>
    </row>
    <row r="27" spans="1:7" x14ac:dyDescent="0.3">
      <c r="B27" s="49" t="s">
        <v>39</v>
      </c>
      <c r="C27" s="50">
        <v>1833</v>
      </c>
    </row>
    <row r="28" spans="1:7" x14ac:dyDescent="0.3">
      <c r="B28" s="49" t="s">
        <v>40</v>
      </c>
      <c r="C28" s="50">
        <v>3119</v>
      </c>
    </row>
    <row r="29" spans="1:7" x14ac:dyDescent="0.3">
      <c r="B29" s="49" t="s">
        <v>41</v>
      </c>
      <c r="C29" s="50">
        <v>4763</v>
      </c>
    </row>
    <row r="30" spans="1:7" x14ac:dyDescent="0.3">
      <c r="B30" s="49" t="s">
        <v>42</v>
      </c>
      <c r="C30" s="50">
        <v>18772</v>
      </c>
    </row>
    <row r="31" spans="1:7" x14ac:dyDescent="0.3">
      <c r="B31" s="49" t="s">
        <v>43</v>
      </c>
      <c r="C31" s="50">
        <v>1516</v>
      </c>
    </row>
    <row r="32" spans="1:7" x14ac:dyDescent="0.3">
      <c r="B32" s="49" t="s">
        <v>44</v>
      </c>
      <c r="C32" s="50">
        <v>836</v>
      </c>
    </row>
    <row r="33" spans="2:3" x14ac:dyDescent="0.3">
      <c r="B33" s="49" t="s">
        <v>45</v>
      </c>
      <c r="C33" s="50">
        <v>14139</v>
      </c>
    </row>
    <row r="34" spans="2:3" x14ac:dyDescent="0.3">
      <c r="B34" s="49" t="s">
        <v>46</v>
      </c>
      <c r="C34" s="50">
        <v>17994</v>
      </c>
    </row>
    <row r="35" spans="2:3" x14ac:dyDescent="0.3">
      <c r="B35" s="49" t="s">
        <v>47</v>
      </c>
      <c r="C35" s="50">
        <v>1870</v>
      </c>
    </row>
  </sheetData>
  <mergeCells count="3">
    <mergeCell ref="C6:E6"/>
    <mergeCell ref="C8:E8"/>
    <mergeCell ref="C10:E10"/>
  </mergeCells>
  <hyperlinks>
    <hyperlink ref="A7" location="Indice!A1" display="Índice" xr:uid="{0FA07995-3939-4414-A86B-F7FD5952A100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CAA7A-FE86-4831-8C21-53B41737BC6E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93858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48</v>
      </c>
      <c r="D13" s="26">
        <v>0.5075326557139509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49</v>
      </c>
      <c r="D15" s="26">
        <v>0.12611604764644463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50</v>
      </c>
      <c r="C17" s="21"/>
      <c r="D17" s="26">
        <v>0.44688526106460713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139.88821565299975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51</v>
      </c>
      <c r="H24" s="42"/>
      <c r="I24" s="58"/>
      <c r="J24" s="26">
        <v>0.16438662660614972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52</v>
      </c>
      <c r="H26" s="42"/>
      <c r="J26" s="53">
        <v>559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53</v>
      </c>
      <c r="H28" s="59"/>
      <c r="I28" s="59"/>
      <c r="J28" s="53">
        <v>408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54</v>
      </c>
      <c r="H30" s="42"/>
      <c r="J30" s="53">
        <v>564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55</v>
      </c>
      <c r="H32" s="42"/>
      <c r="J32" s="53">
        <v>-5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56</v>
      </c>
      <c r="H34" s="60"/>
      <c r="I34" s="60" t="s">
        <v>57</v>
      </c>
      <c r="J34" s="60"/>
      <c r="K34" s="23"/>
    </row>
    <row r="35" spans="1:11" ht="14" x14ac:dyDescent="0.3">
      <c r="A35" s="20"/>
      <c r="C35" s="42"/>
      <c r="G35" s="61">
        <v>14889</v>
      </c>
      <c r="H35" s="61"/>
      <c r="I35" s="61">
        <v>17509</v>
      </c>
      <c r="J35" s="61"/>
      <c r="K35" s="23"/>
    </row>
    <row r="36" spans="1:11" ht="14" x14ac:dyDescent="0.3">
      <c r="A36" s="20"/>
      <c r="C36" s="42"/>
      <c r="G36" s="62" t="s">
        <v>58</v>
      </c>
      <c r="H36" s="62" t="s">
        <v>59</v>
      </c>
      <c r="I36" s="62" t="s">
        <v>58</v>
      </c>
      <c r="J36" s="62" t="s">
        <v>59</v>
      </c>
      <c r="K36" s="23"/>
    </row>
    <row r="37" spans="1:11" ht="14" x14ac:dyDescent="0.3">
      <c r="A37" s="20"/>
      <c r="B37" s="21" t="s">
        <v>60</v>
      </c>
      <c r="C37" s="42"/>
      <c r="G37" s="63">
        <v>7709</v>
      </c>
      <c r="H37" s="63">
        <v>7180</v>
      </c>
      <c r="I37" s="63">
        <v>9033</v>
      </c>
      <c r="J37" s="63">
        <v>8476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5FAA0079-EF47-481B-AB3D-32AE72E048DD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AF144-15DC-46F6-A23C-4F4C9F469F3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61</v>
      </c>
      <c r="C11" s="65">
        <v>82021</v>
      </c>
      <c r="D11" s="66"/>
      <c r="E11" s="67" t="s">
        <v>62</v>
      </c>
      <c r="F11" s="65">
        <v>11837</v>
      </c>
      <c r="G11" s="67" t="s">
        <v>63</v>
      </c>
      <c r="H11" s="66"/>
      <c r="I11" s="65">
        <v>4899</v>
      </c>
      <c r="J11" s="67" t="s">
        <v>64</v>
      </c>
      <c r="K11" s="68">
        <v>2195</v>
      </c>
    </row>
    <row r="12" spans="1:11" ht="30.75" customHeight="1" thickBot="1" x14ac:dyDescent="0.35">
      <c r="B12" s="64" t="s">
        <v>65</v>
      </c>
      <c r="C12" s="65">
        <v>4338</v>
      </c>
      <c r="D12" s="67"/>
      <c r="E12" s="67" t="s">
        <v>66</v>
      </c>
      <c r="F12" s="65">
        <v>389</v>
      </c>
      <c r="G12" s="67" t="s">
        <v>67</v>
      </c>
      <c r="H12" s="67"/>
      <c r="I12" s="65">
        <v>16</v>
      </c>
      <c r="J12" s="67" t="s">
        <v>68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69</v>
      </c>
      <c r="C14" s="71"/>
      <c r="D14" s="71"/>
      <c r="E14" s="72"/>
      <c r="G14" s="73" t="s">
        <v>70</v>
      </c>
      <c r="H14" s="74"/>
      <c r="I14" s="75">
        <f>'Datos Generales'!G16</f>
        <v>93858</v>
      </c>
      <c r="J14" s="69"/>
      <c r="K14" s="69"/>
    </row>
    <row r="16" spans="1:11" x14ac:dyDescent="0.3">
      <c r="B16" s="21" t="s">
        <v>71</v>
      </c>
      <c r="C16" s="76">
        <v>2117</v>
      </c>
    </row>
    <row r="17" spans="2:3" x14ac:dyDescent="0.3">
      <c r="B17" s="21" t="s">
        <v>72</v>
      </c>
      <c r="C17" s="76">
        <v>1935</v>
      </c>
    </row>
    <row r="18" spans="2:3" x14ac:dyDescent="0.3">
      <c r="B18" s="21" t="s">
        <v>73</v>
      </c>
      <c r="C18" s="76">
        <v>1058</v>
      </c>
    </row>
    <row r="19" spans="2:3" x14ac:dyDescent="0.3">
      <c r="B19" s="21" t="s">
        <v>74</v>
      </c>
      <c r="C19" s="76">
        <v>672</v>
      </c>
    </row>
    <row r="20" spans="2:3" x14ac:dyDescent="0.3">
      <c r="B20" s="21" t="s">
        <v>75</v>
      </c>
      <c r="C20" s="76">
        <v>630</v>
      </c>
    </row>
    <row r="21" spans="2:3" x14ac:dyDescent="0.3">
      <c r="B21" s="21" t="s">
        <v>76</v>
      </c>
      <c r="C21" s="76">
        <v>568</v>
      </c>
    </row>
    <row r="22" spans="2:3" x14ac:dyDescent="0.3">
      <c r="B22" s="21" t="s">
        <v>77</v>
      </c>
      <c r="C22" s="76">
        <v>525</v>
      </c>
    </row>
    <row r="23" spans="2:3" x14ac:dyDescent="0.3">
      <c r="B23" s="21" t="s">
        <v>78</v>
      </c>
      <c r="C23" s="76">
        <v>450</v>
      </c>
    </row>
    <row r="24" spans="2:3" x14ac:dyDescent="0.3">
      <c r="B24" s="21" t="s">
        <v>79</v>
      </c>
      <c r="C24" s="76">
        <v>285</v>
      </c>
    </row>
    <row r="25" spans="2:3" x14ac:dyDescent="0.3">
      <c r="B25" s="21" t="s">
        <v>80</v>
      </c>
      <c r="C25" s="76">
        <v>271</v>
      </c>
    </row>
    <row r="26" spans="2:3" x14ac:dyDescent="0.3">
      <c r="B26" s="21" t="s">
        <v>81</v>
      </c>
      <c r="C26" s="76">
        <v>244</v>
      </c>
    </row>
    <row r="27" spans="2:3" x14ac:dyDescent="0.3">
      <c r="B27" s="21" t="s">
        <v>82</v>
      </c>
      <c r="C27" s="76">
        <v>221</v>
      </c>
    </row>
    <row r="28" spans="2:3" x14ac:dyDescent="0.3">
      <c r="B28" s="21" t="s">
        <v>83</v>
      </c>
      <c r="C28" s="76">
        <v>219</v>
      </c>
    </row>
    <row r="29" spans="2:3" x14ac:dyDescent="0.3">
      <c r="B29" s="21" t="s">
        <v>84</v>
      </c>
      <c r="C29" s="76">
        <v>210</v>
      </c>
    </row>
    <row r="30" spans="2:3" x14ac:dyDescent="0.3">
      <c r="B30" s="21" t="s">
        <v>85</v>
      </c>
      <c r="C30" s="76">
        <v>190</v>
      </c>
    </row>
    <row r="31" spans="2:3" x14ac:dyDescent="0.3">
      <c r="B31" s="21" t="s">
        <v>86</v>
      </c>
      <c r="C31" s="76">
        <v>176</v>
      </c>
    </row>
    <row r="32" spans="2:3" x14ac:dyDescent="0.3">
      <c r="B32" s="21" t="s">
        <v>87</v>
      </c>
      <c r="C32" s="76">
        <v>173</v>
      </c>
    </row>
    <row r="33" spans="2:3" x14ac:dyDescent="0.3">
      <c r="B33" s="21" t="s">
        <v>88</v>
      </c>
      <c r="C33" s="76">
        <v>173</v>
      </c>
    </row>
    <row r="34" spans="2:3" x14ac:dyDescent="0.3">
      <c r="B34" s="21" t="s">
        <v>89</v>
      </c>
      <c r="C34" s="76">
        <v>168</v>
      </c>
    </row>
    <row r="35" spans="2:3" x14ac:dyDescent="0.3">
      <c r="B35" s="21" t="s">
        <v>90</v>
      </c>
      <c r="C35" s="76">
        <v>157</v>
      </c>
    </row>
    <row r="36" spans="2:3" x14ac:dyDescent="0.3">
      <c r="B36" s="21" t="s">
        <v>91</v>
      </c>
      <c r="C36" s="76">
        <v>137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A57CCF6-7182-439E-9645-1FD7FFD0EACF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6AE33-E0BC-472B-9A1E-9FCFE2DB05F1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92</v>
      </c>
      <c r="E12" s="78">
        <v>10196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93</v>
      </c>
      <c r="C14" s="79"/>
      <c r="D14" s="79"/>
      <c r="E14" s="78">
        <v>5494</v>
      </c>
    </row>
    <row r="15" spans="1:9" x14ac:dyDescent="0.3">
      <c r="A15" s="20"/>
      <c r="E15" s="78"/>
    </row>
    <row r="16" spans="1:9" x14ac:dyDescent="0.3">
      <c r="A16" s="20"/>
      <c r="B16" s="21" t="s">
        <v>94</v>
      </c>
      <c r="D16" s="80"/>
      <c r="E16" s="78">
        <v>4185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95</v>
      </c>
      <c r="D18" s="80"/>
      <c r="E18" s="78">
        <v>1309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96</v>
      </c>
      <c r="D20" s="80"/>
      <c r="E20" s="81">
        <v>6.3123884843516415E-2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98</v>
      </c>
      <c r="E26" s="86"/>
      <c r="F26" s="86"/>
      <c r="G26" s="86"/>
      <c r="H26" s="87"/>
    </row>
    <row r="27" spans="1:16" ht="15.5" thickBot="1" x14ac:dyDescent="0.35">
      <c r="C27" s="52"/>
      <c r="D27" s="88" t="s">
        <v>99</v>
      </c>
      <c r="E27" s="88" t="s">
        <v>100</v>
      </c>
      <c r="F27" s="88" t="s">
        <v>101</v>
      </c>
      <c r="G27" s="88" t="s">
        <v>102</v>
      </c>
      <c r="H27" s="88" t="s">
        <v>103</v>
      </c>
    </row>
    <row r="28" spans="1:16" ht="38.25" customHeight="1" thickBot="1" x14ac:dyDescent="0.35">
      <c r="C28" s="88" t="s">
        <v>104</v>
      </c>
      <c r="D28" s="89">
        <v>619</v>
      </c>
      <c r="E28" s="89">
        <v>379</v>
      </c>
      <c r="F28" s="89">
        <v>6188</v>
      </c>
      <c r="G28" s="90">
        <v>12242</v>
      </c>
      <c r="H28" s="90">
        <f>SUM(D28:G28)</f>
        <v>19428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130F6533-49BA-4E69-A3F9-2E1C9405D6BE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177D5-4C90-4557-AB12-92E09A2E08E9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106</v>
      </c>
      <c r="D13" s="94"/>
      <c r="E13" s="95"/>
      <c r="H13" s="93" t="s">
        <v>107</v>
      </c>
      <c r="I13" s="94"/>
      <c r="J13" s="94"/>
      <c r="K13" s="95"/>
      <c r="L13" s="52"/>
      <c r="M13" s="52"/>
      <c r="N13" s="93" t="s">
        <v>108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109</v>
      </c>
      <c r="D14" s="98" t="s">
        <v>110</v>
      </c>
      <c r="E14" s="98" t="s">
        <v>111</v>
      </c>
      <c r="G14" s="99"/>
      <c r="H14" s="100" t="s">
        <v>99</v>
      </c>
      <c r="I14" s="101" t="s">
        <v>100</v>
      </c>
      <c r="J14" s="101" t="s">
        <v>101</v>
      </c>
      <c r="K14" s="102" t="s">
        <v>102</v>
      </c>
      <c r="L14" s="52"/>
      <c r="M14" s="52"/>
      <c r="N14" s="97" t="s">
        <v>112</v>
      </c>
      <c r="O14" s="103" t="s">
        <v>113</v>
      </c>
      <c r="P14" s="103" t="s">
        <v>114</v>
      </c>
      <c r="Q14" s="104" t="s">
        <v>115</v>
      </c>
      <c r="R14" s="23"/>
    </row>
    <row r="15" spans="1:18" ht="34.5" customHeight="1" x14ac:dyDescent="0.3">
      <c r="A15" s="20"/>
      <c r="B15" s="105" t="s">
        <v>104</v>
      </c>
      <c r="C15" s="106">
        <v>1188</v>
      </c>
      <c r="D15" s="107">
        <v>10291</v>
      </c>
      <c r="E15" s="108">
        <v>861</v>
      </c>
      <c r="G15" s="105" t="s">
        <v>104</v>
      </c>
      <c r="H15" s="109">
        <v>112</v>
      </c>
      <c r="I15" s="107">
        <v>217</v>
      </c>
      <c r="J15" s="107">
        <v>3809</v>
      </c>
      <c r="K15" s="110">
        <v>8202</v>
      </c>
      <c r="L15" s="111"/>
      <c r="M15" s="105" t="s">
        <v>104</v>
      </c>
      <c r="N15" s="112">
        <v>4664</v>
      </c>
      <c r="O15" s="112">
        <v>3137</v>
      </c>
      <c r="P15" s="112">
        <v>3275</v>
      </c>
      <c r="Q15" s="108">
        <v>1264</v>
      </c>
      <c r="R15" s="23"/>
    </row>
    <row r="16" spans="1:18" ht="34.5" customHeight="1" thickBot="1" x14ac:dyDescent="0.35">
      <c r="A16" s="20"/>
      <c r="B16" s="113" t="s">
        <v>116</v>
      </c>
      <c r="C16" s="114">
        <v>574</v>
      </c>
      <c r="D16" s="115">
        <v>1178</v>
      </c>
      <c r="E16" s="116">
        <v>810</v>
      </c>
      <c r="G16" s="113" t="s">
        <v>116</v>
      </c>
      <c r="H16" s="114">
        <v>22</v>
      </c>
      <c r="I16" s="115">
        <v>42</v>
      </c>
      <c r="J16" s="115">
        <v>678</v>
      </c>
      <c r="K16" s="116">
        <v>1820</v>
      </c>
      <c r="L16" s="111"/>
      <c r="M16" s="113" t="s">
        <v>116</v>
      </c>
      <c r="N16" s="115">
        <v>2361</v>
      </c>
      <c r="O16" s="115">
        <v>168</v>
      </c>
      <c r="P16" s="115">
        <v>30</v>
      </c>
      <c r="Q16" s="116">
        <v>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04BB5CB9-6FFE-4333-9335-532D0BEB002B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68E26-DF5A-4189-A26B-282079F4A4FF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118</v>
      </c>
      <c r="C14" s="101" t="s">
        <v>119</v>
      </c>
      <c r="D14" s="101" t="s">
        <v>120</v>
      </c>
      <c r="E14" s="101" t="s">
        <v>121</v>
      </c>
      <c r="F14" s="101" t="s">
        <v>122</v>
      </c>
      <c r="G14" s="102" t="s">
        <v>123</v>
      </c>
      <c r="H14" s="111"/>
      <c r="I14" s="23"/>
    </row>
    <row r="15" spans="1:9" ht="32.25" customHeight="1" thickBot="1" x14ac:dyDescent="0.35">
      <c r="A15" s="20"/>
      <c r="B15" s="117">
        <v>250609</v>
      </c>
      <c r="C15" s="115">
        <v>8168</v>
      </c>
      <c r="D15" s="115">
        <v>89553</v>
      </c>
      <c r="E15" s="115">
        <v>673</v>
      </c>
      <c r="F15" s="115">
        <v>185</v>
      </c>
      <c r="G15" s="116">
        <v>1003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125</v>
      </c>
      <c r="C20" s="101" t="s">
        <v>126</v>
      </c>
      <c r="D20" s="102" t="s">
        <v>127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29720</v>
      </c>
      <c r="C21" s="115">
        <v>25291</v>
      </c>
      <c r="D21" s="116">
        <v>55011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C6387F7E-85D4-40BB-8ABA-A3211F4079C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E7A93-5131-451D-9C23-B06B23896380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128</v>
      </c>
      <c r="I12" s="23"/>
    </row>
    <row r="13" spans="1:9" ht="18.75" customHeight="1" x14ac:dyDescent="0.3">
      <c r="A13" s="20"/>
      <c r="B13" s="119" t="s">
        <v>129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130</v>
      </c>
      <c r="D15" s="101" t="s">
        <v>131</v>
      </c>
      <c r="E15" s="101" t="s">
        <v>132</v>
      </c>
      <c r="F15" s="101" t="s">
        <v>133</v>
      </c>
      <c r="G15" s="120" t="s">
        <v>134</v>
      </c>
      <c r="H15" s="102" t="s">
        <v>103</v>
      </c>
      <c r="I15" s="23"/>
    </row>
    <row r="16" spans="1:9" ht="33.75" customHeight="1" x14ac:dyDescent="0.3">
      <c r="A16" s="20"/>
      <c r="B16" s="121" t="s">
        <v>135</v>
      </c>
      <c r="C16" s="122">
        <v>0</v>
      </c>
      <c r="D16" s="122">
        <v>3</v>
      </c>
      <c r="E16" s="122">
        <v>21</v>
      </c>
      <c r="F16" s="122">
        <v>30</v>
      </c>
      <c r="G16" s="123">
        <v>1</v>
      </c>
      <c r="H16" s="124">
        <v>55</v>
      </c>
      <c r="I16" s="23"/>
    </row>
    <row r="17" spans="1:9" ht="32.25" customHeight="1" thickBot="1" x14ac:dyDescent="0.35">
      <c r="A17" s="20"/>
      <c r="B17" s="125" t="s">
        <v>136</v>
      </c>
      <c r="C17" s="115">
        <v>0</v>
      </c>
      <c r="D17" s="115">
        <v>3</v>
      </c>
      <c r="E17" s="115">
        <v>21</v>
      </c>
      <c r="F17" s="115">
        <v>31</v>
      </c>
      <c r="G17" s="126">
        <v>1</v>
      </c>
      <c r="H17" s="116">
        <v>56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130</v>
      </c>
      <c r="D21" s="101" t="s">
        <v>138</v>
      </c>
      <c r="E21" s="101" t="s">
        <v>139</v>
      </c>
      <c r="F21" s="101" t="s">
        <v>140</v>
      </c>
      <c r="G21" s="120" t="s">
        <v>141</v>
      </c>
      <c r="H21" s="102" t="s">
        <v>103</v>
      </c>
      <c r="I21" s="23"/>
    </row>
    <row r="22" spans="1:9" ht="33.75" customHeight="1" x14ac:dyDescent="0.3">
      <c r="A22" s="20"/>
      <c r="B22" s="121" t="s">
        <v>135</v>
      </c>
      <c r="C22" s="122">
        <v>0</v>
      </c>
      <c r="D22" s="122">
        <v>7040</v>
      </c>
      <c r="E22" s="122">
        <v>888</v>
      </c>
      <c r="F22" s="122">
        <v>405</v>
      </c>
      <c r="G22" s="123">
        <v>90</v>
      </c>
      <c r="H22" s="124">
        <v>8423</v>
      </c>
      <c r="I22" s="23"/>
    </row>
    <row r="23" spans="1:9" ht="32.25" customHeight="1" thickBot="1" x14ac:dyDescent="0.35">
      <c r="A23" s="20"/>
      <c r="B23" s="125" t="s">
        <v>136</v>
      </c>
      <c r="C23" s="115">
        <v>0</v>
      </c>
      <c r="D23" s="115">
        <v>7040</v>
      </c>
      <c r="E23" s="115">
        <v>888</v>
      </c>
      <c r="F23" s="115">
        <v>413</v>
      </c>
      <c r="G23" s="126">
        <v>90</v>
      </c>
      <c r="H23" s="116">
        <v>8431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5F20D7C0-048A-42DA-9577-765509F5DBD8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2025-06-02T10:37:43Z</dcterms:modified>
</cp:coreProperties>
</file>